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85" windowWidth="9690" windowHeight="5985" activeTab="0"/>
  </bookViews>
  <sheets>
    <sheet name="Πίνακας 3" sheetId="1" r:id="rId1"/>
  </sheets>
  <definedNames>
    <definedName name="_xlnm.Print_Area" localSheetId="0">'Πίνακας 3'!$A$1:$J$44</definedName>
  </definedNames>
  <calcPr fullCalcOnLoad="1"/>
</workbook>
</file>

<file path=xl/sharedStrings.xml><?xml version="1.0" encoding="utf-8"?>
<sst xmlns="http://schemas.openxmlformats.org/spreadsheetml/2006/main" count="32" uniqueCount="21">
  <si>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</si>
  <si>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</si>
  <si>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</si>
  <si>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</si>
  <si>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</si>
  <si>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</si>
  <si>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</si>
  <si>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Κερύνια</t>
  </si>
  <si>
    <t>33R</t>
  </si>
  <si>
    <t xml:space="preserve">ΠΙΝΑΚΑΣ 3: ΕΓΓΕΓΡΑΜΜΕΝΗ ΑΝΕΡΓΙΑ ΚΑΤΑ ΕΠΑΡΧΙΑ ΚΑΤΑ ΤΟΝ </t>
  </si>
  <si>
    <t>Μηνιαία  Μεταβολή</t>
  </si>
  <si>
    <t>Αρ.</t>
  </si>
  <si>
    <t>Λάρνακα</t>
  </si>
  <si>
    <t>Αμμόχωστ</t>
  </si>
  <si>
    <t>2011-2012</t>
  </si>
  <si>
    <t>2012-2013</t>
  </si>
  <si>
    <t>Αμμόχωστος</t>
  </si>
  <si>
    <t>Νοέμ.</t>
  </si>
  <si>
    <t xml:space="preserve">        ΔΕΚΕΜΒΡΙΟ ΓΙΑ ΤΑ ΧΡΟΝΙΑ 2011, 2012 και 2013 και μηνιαία μεταβολή</t>
  </si>
  <si>
    <t>Δεκέμ.</t>
  </si>
  <si>
    <t>Νοέμβρης-Δεκέμβρης 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</si>
</sst>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0.0%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9" fontId="0" fillId="0" borderId="0" xfId="58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7" xfId="0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0" fillId="0" borderId="19" xfId="0" applyFont="1" applyFill="1" applyBorder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3" fontId="0" fillId="0" borderId="25" xfId="0" applyNumberFormat="1" applyFont="1" applyBorder="1" applyAlignment="1">
      <alignment/>
    </xf>
    <xf numFmtId="9" fontId="0" fillId="0" borderId="25" xfId="58" applyNumberFormat="1" applyFont="1" applyBorder="1" applyAlignment="1">
      <alignment/>
    </xf>
    <xf numFmtId="9" fontId="0" fillId="0" borderId="25" xfId="58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3" fontId="0" fillId="0" borderId="27" xfId="0" applyNumberFormat="1" applyFont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9" fontId="2" fillId="0" borderId="29" xfId="58" applyNumberFormat="1" applyFont="1" applyBorder="1" applyAlignment="1">
      <alignment/>
    </xf>
    <xf numFmtId="3" fontId="2" fillId="0" borderId="29" xfId="0" applyNumberFormat="1" applyFont="1" applyFill="1" applyBorder="1" applyAlignment="1">
      <alignment/>
    </xf>
    <xf numFmtId="9" fontId="2" fillId="0" borderId="29" xfId="58" applyFont="1" applyFill="1" applyBorder="1" applyAlignment="1">
      <alignment/>
    </xf>
    <xf numFmtId="3" fontId="2" fillId="0" borderId="30" xfId="0" applyNumberFormat="1" applyFont="1" applyBorder="1" applyAlignment="1">
      <alignment/>
    </xf>
    <xf numFmtId="0" fontId="8" fillId="0" borderId="25" xfId="0" applyFont="1" applyBorder="1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55" applyFont="1" applyBorder="1">
      <alignment/>
      <protection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 τον Δεκέμβριο για τα χρόνια 20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1-201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4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9725"/>
          <c:w val="0.84925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3'!$AC$4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3'!$AB$5,'Πίνακας 3'!$AB$7:$AB$9)</c:f>
              <c:strCache/>
            </c:strRef>
          </c:cat>
          <c:val>
            <c:numRef>
              <c:f>('Πίνακας 3'!$AC$5,'Πίνακας 3'!$AC$7:$AC$9)</c:f>
              <c:numCache/>
            </c:numRef>
          </c:val>
        </c:ser>
        <c:ser>
          <c:idx val="2"/>
          <c:order val="1"/>
          <c:tx>
            <c:strRef>
              <c:f>'Πίνακας 3'!$AD$4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3'!$AB$5,'Πίνακας 3'!$AB$7:$AB$9)</c:f>
              <c:strCache/>
            </c:strRef>
          </c:cat>
          <c:val>
            <c:numRef>
              <c:f>('Πίνακας 3'!$AD$5,'Πίνακας 3'!$AD$7:$AD$9)</c:f>
              <c:numCache/>
            </c:numRef>
          </c:val>
        </c:ser>
        <c:ser>
          <c:idx val="3"/>
          <c:order val="2"/>
          <c:tx>
            <c:strRef>
              <c:f>'Πίνακας 3'!$AE$4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3'!$AB$5,'Πίνακας 3'!$AB$7:$AB$9)</c:f>
              <c:strCache/>
            </c:strRef>
          </c:cat>
          <c:val>
            <c:numRef>
              <c:f>('Πίνακας 3'!$AE$5,'Πίνακας 3'!$AE$7:$AE$9)</c:f>
              <c:numCache/>
            </c:numRef>
          </c:val>
        </c:ser>
        <c:ser>
          <c:idx val="4"/>
          <c:order val="3"/>
          <c:tx>
            <c:strRef>
              <c:f>'Πίνακας 3'!$AF$4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3'!$AB$5,'Πίνακας 3'!$AB$7:$AB$9)</c:f>
              <c:strCache/>
            </c:strRef>
          </c:cat>
          <c:val>
            <c:numRef>
              <c:f>('Πίνακας 3'!$AF$5,'Πίνακας 3'!$AF$7:$AF$9)</c:f>
              <c:numCache/>
            </c:numRef>
          </c:val>
        </c:ser>
        <c:axId val="46285235"/>
        <c:axId val="13913932"/>
      </c:barChart>
      <c:catAx>
        <c:axId val="46285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913932"/>
        <c:crosses val="autoZero"/>
        <c:auto val="1"/>
        <c:lblOffset val="100"/>
        <c:tickLblSkip val="1"/>
        <c:noMultiLvlLbl val="0"/>
      </c:catAx>
      <c:valAx>
        <c:axId val="139139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285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8825"/>
          <c:y val="0.4615"/>
          <c:w val="0.103"/>
          <c:h val="0.2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66675</xdr:colOff>
      <xdr:row>37</xdr:row>
      <xdr:rowOff>66675</xdr:rowOff>
    </xdr:from>
    <xdr:to>
      <xdr:col>29</xdr:col>
      <xdr:colOff>47625</xdr:colOff>
      <xdr:row>40</xdr:row>
      <xdr:rowOff>47625</xdr:rowOff>
    </xdr:to>
    <xdr:sp fLocksText="0">
      <xdr:nvSpPr>
        <xdr:cNvPr id="1" name="Text Box 7"/>
        <xdr:cNvSpPr txBox="1">
          <a:spLocks noChangeArrowheads="1"/>
        </xdr:cNvSpPr>
      </xdr:nvSpPr>
      <xdr:spPr>
        <a:xfrm>
          <a:off x="19402425" y="6429375"/>
          <a:ext cx="514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180975</xdr:colOff>
      <xdr:row>36</xdr:row>
      <xdr:rowOff>9525</xdr:rowOff>
    </xdr:from>
    <xdr:to>
      <xdr:col>30</xdr:col>
      <xdr:colOff>609600</xdr:colOff>
      <xdr:row>38</xdr:row>
      <xdr:rowOff>123825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20497800" y="6210300"/>
          <a:ext cx="428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209550</xdr:colOff>
      <xdr:row>38</xdr:row>
      <xdr:rowOff>0</xdr:rowOff>
    </xdr:from>
    <xdr:ext cx="485775" cy="428625"/>
    <xdr:sp fLocksText="0">
      <xdr:nvSpPr>
        <xdr:cNvPr id="3" name="Text Box 9"/>
        <xdr:cNvSpPr txBox="1">
          <a:spLocks noChangeArrowheads="1"/>
        </xdr:cNvSpPr>
      </xdr:nvSpPr>
      <xdr:spPr>
        <a:xfrm>
          <a:off x="22583775" y="652462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123825</xdr:colOff>
      <xdr:row>39</xdr:row>
      <xdr:rowOff>66675</xdr:rowOff>
    </xdr:from>
    <xdr:ext cx="457200" cy="171450"/>
    <xdr:sp fLocksText="0">
      <xdr:nvSpPr>
        <xdr:cNvPr id="4" name="Text Box 11"/>
        <xdr:cNvSpPr txBox="1">
          <a:spLocks noChangeArrowheads="1"/>
        </xdr:cNvSpPr>
      </xdr:nvSpPr>
      <xdr:spPr>
        <a:xfrm>
          <a:off x="19992975" y="67532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381000</xdr:colOff>
      <xdr:row>13</xdr:row>
      <xdr:rowOff>85725</xdr:rowOff>
    </xdr:from>
    <xdr:to>
      <xdr:col>8</xdr:col>
      <xdr:colOff>571500</xdr:colOff>
      <xdr:row>28</xdr:row>
      <xdr:rowOff>95250</xdr:rowOff>
    </xdr:to>
    <xdr:graphicFrame>
      <xdr:nvGraphicFramePr>
        <xdr:cNvPr id="5" name="Chart 12"/>
        <xdr:cNvGraphicFramePr/>
      </xdr:nvGraphicFramePr>
      <xdr:xfrm>
        <a:off x="381000" y="2562225"/>
        <a:ext cx="44291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4"/>
  <sheetViews>
    <sheetView tabSelected="1" zoomScalePageLayoutView="0" workbookViewId="0" topLeftCell="A4">
      <selection activeCell="J21" sqref="J21"/>
    </sheetView>
  </sheetViews>
  <sheetFormatPr defaultColWidth="9.140625" defaultRowHeight="12.75"/>
  <cols>
    <col min="1" max="1" width="12.28125" style="0" customWidth="1"/>
    <col min="2" max="2" width="7.57421875" style="0" customWidth="1"/>
    <col min="3" max="8" width="7.28125" style="0" customWidth="1"/>
    <col min="9" max="9" width="8.7109375" style="0" customWidth="1"/>
    <col min="10" max="10" width="15.140625" style="0" customWidth="1"/>
    <col min="11" max="25" width="12.140625" style="0" customWidth="1"/>
    <col min="26" max="27" width="6.421875" style="0" customWidth="1"/>
    <col min="28" max="28" width="7.57421875" style="0" customWidth="1"/>
    <col min="29" max="29" width="8.00390625" style="0" customWidth="1"/>
    <col min="30" max="30" width="6.7109375" style="0" customWidth="1"/>
    <col min="31" max="32" width="15.421875" style="0" customWidth="1"/>
    <col min="33" max="33" width="6.28125" style="0" customWidth="1"/>
  </cols>
  <sheetData>
    <row r="1" spans="1:25" ht="12.75">
      <c r="A1" s="76" t="s">
        <v>9</v>
      </c>
      <c r="B1" s="76"/>
      <c r="C1" s="76"/>
      <c r="D1" s="76"/>
      <c r="E1" s="76"/>
      <c r="F1" s="76"/>
      <c r="G1" s="76"/>
      <c r="H1" s="76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3.5" thickBot="1">
      <c r="A2" s="1" t="s">
        <v>18</v>
      </c>
      <c r="B2" s="1"/>
      <c r="C2" s="1"/>
      <c r="D2" s="1"/>
      <c r="E2" s="1"/>
      <c r="F2" s="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7" ht="27" customHeight="1" thickBot="1">
      <c r="A3" s="41"/>
      <c r="B3" s="42">
        <v>2011</v>
      </c>
      <c r="C3" s="27">
        <v>2012</v>
      </c>
      <c r="D3" s="77" t="s">
        <v>6</v>
      </c>
      <c r="E3" s="78"/>
      <c r="F3" s="27">
        <v>2013</v>
      </c>
      <c r="G3" s="77" t="s">
        <v>6</v>
      </c>
      <c r="H3" s="81"/>
      <c r="I3" s="43">
        <v>2013</v>
      </c>
      <c r="J3" s="32" t="s">
        <v>10</v>
      </c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26"/>
      <c r="AA3" s="26"/>
    </row>
    <row r="4" spans="1:32" ht="25.5" customHeight="1">
      <c r="A4" s="47"/>
      <c r="B4" s="33"/>
      <c r="C4" s="43"/>
      <c r="D4" s="79" t="s">
        <v>14</v>
      </c>
      <c r="E4" s="80"/>
      <c r="F4" s="43" t="s">
        <v>19</v>
      </c>
      <c r="G4" s="79" t="s">
        <v>15</v>
      </c>
      <c r="H4" s="82"/>
      <c r="I4" s="43" t="s">
        <v>17</v>
      </c>
      <c r="J4" s="48" t="s">
        <v>20</v>
      </c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AC4">
        <v>2010</v>
      </c>
      <c r="AD4">
        <v>2011</v>
      </c>
      <c r="AE4">
        <v>2012</v>
      </c>
      <c r="AF4">
        <v>2013</v>
      </c>
    </row>
    <row r="5" spans="1:32" ht="12.75">
      <c r="A5" s="59" t="s">
        <v>5</v>
      </c>
      <c r="B5" s="49" t="s">
        <v>11</v>
      </c>
      <c r="C5" s="49" t="s">
        <v>11</v>
      </c>
      <c r="D5" s="49" t="s">
        <v>11</v>
      </c>
      <c r="E5" s="50" t="s">
        <v>0</v>
      </c>
      <c r="F5" s="49" t="s">
        <v>11</v>
      </c>
      <c r="G5" s="49" t="s">
        <v>11</v>
      </c>
      <c r="H5" s="50" t="s">
        <v>0</v>
      </c>
      <c r="I5" s="49" t="s">
        <v>11</v>
      </c>
      <c r="J5" s="60" t="s">
        <v>11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AB5" s="10" t="s">
        <v>1</v>
      </c>
      <c r="AC5" s="5" t="e">
        <f>#REF!</f>
        <v>#REF!</v>
      </c>
      <c r="AD5" s="9">
        <f>B6</f>
        <v>9687</v>
      </c>
      <c r="AE5" s="5">
        <f>C6</f>
        <v>12759</v>
      </c>
      <c r="AF5" s="19">
        <f>F6</f>
        <v>15973</v>
      </c>
    </row>
    <row r="6" spans="1:30" ht="12.75">
      <c r="A6" s="59" t="s">
        <v>1</v>
      </c>
      <c r="B6" s="70">
        <v>9687</v>
      </c>
      <c r="C6" s="56">
        <v>12759</v>
      </c>
      <c r="D6" s="51">
        <f>C6-B6</f>
        <v>3072</v>
      </c>
      <c r="E6" s="52">
        <f>D6/B6</f>
        <v>0.3171260452152369</v>
      </c>
      <c r="F6" s="56">
        <v>15973</v>
      </c>
      <c r="G6" s="51">
        <f>F6-C6</f>
        <v>3214</v>
      </c>
      <c r="H6" s="53">
        <f>G6/C6</f>
        <v>0.25190061917078144</v>
      </c>
      <c r="I6" s="56">
        <v>16185</v>
      </c>
      <c r="J6" s="61">
        <f>F6-I6</f>
        <v>-212</v>
      </c>
      <c r="K6" s="3">
        <f>J6/C6</f>
        <v>-0.0166157222352849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Y6" s="34"/>
      <c r="Z6" s="4" t="s">
        <v>7</v>
      </c>
      <c r="AA6" s="5" t="e">
        <f>#REF!</f>
        <v>#REF!</v>
      </c>
      <c r="AB6" s="9" t="e">
        <f>#REF!</f>
        <v>#REF!</v>
      </c>
      <c r="AC6" s="5" t="e">
        <f>#REF!</f>
        <v>#REF!</v>
      </c>
      <c r="AD6" s="19" t="e">
        <f>#REF!</f>
        <v>#REF!</v>
      </c>
    </row>
    <row r="7" spans="1:32" ht="12.75">
      <c r="A7" s="62" t="s">
        <v>16</v>
      </c>
      <c r="B7" s="70">
        <v>4115</v>
      </c>
      <c r="C7" s="56">
        <v>4924</v>
      </c>
      <c r="D7" s="51">
        <f>C7-B7</f>
        <v>809</v>
      </c>
      <c r="E7" s="52">
        <f>D7/B7</f>
        <v>0.19659781287970837</v>
      </c>
      <c r="F7" s="56">
        <v>5578</v>
      </c>
      <c r="G7" s="51">
        <f>F7-C7</f>
        <v>654</v>
      </c>
      <c r="H7" s="53">
        <f>G7/C7</f>
        <v>0.13281884646628758</v>
      </c>
      <c r="I7" s="56">
        <v>4932</v>
      </c>
      <c r="J7" s="61">
        <f>F7-I7</f>
        <v>646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AA7" s="34"/>
      <c r="AB7" s="40" t="s">
        <v>13</v>
      </c>
      <c r="AC7" s="5" t="e">
        <f>#REF!</f>
        <v>#REF!</v>
      </c>
      <c r="AD7" s="9">
        <f aca="true" t="shared" si="0" ref="AD7:AE9">B8</f>
        <v>6494</v>
      </c>
      <c r="AE7" s="5">
        <f t="shared" si="0"/>
        <v>7992</v>
      </c>
      <c r="AF7" s="19">
        <f>F8</f>
        <v>9716</v>
      </c>
    </row>
    <row r="8" spans="1:32" ht="12.75">
      <c r="A8" s="63" t="s">
        <v>12</v>
      </c>
      <c r="B8" s="70">
        <v>6494</v>
      </c>
      <c r="C8" s="56">
        <v>7992</v>
      </c>
      <c r="D8" s="51">
        <f>C8-B8</f>
        <v>1498</v>
      </c>
      <c r="E8" s="52">
        <f>D8/B8</f>
        <v>0.23067446874037573</v>
      </c>
      <c r="F8" s="56">
        <v>9716</v>
      </c>
      <c r="G8" s="51">
        <f>F8-C8</f>
        <v>1724</v>
      </c>
      <c r="H8" s="53">
        <f>G8/C8</f>
        <v>0.2157157157157157</v>
      </c>
      <c r="I8" s="56">
        <v>9620</v>
      </c>
      <c r="J8" s="61">
        <f>F8-I8</f>
        <v>96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AA8" s="34"/>
      <c r="AB8" s="11" t="s">
        <v>2</v>
      </c>
      <c r="AC8" s="5" t="e">
        <f>#REF!</f>
        <v>#REF!</v>
      </c>
      <c r="AD8" s="9">
        <f t="shared" si="0"/>
        <v>7784</v>
      </c>
      <c r="AE8" s="5">
        <f t="shared" si="0"/>
        <v>10141</v>
      </c>
      <c r="AF8" s="19">
        <f>F9</f>
        <v>12967</v>
      </c>
    </row>
    <row r="9" spans="1:32" ht="13.5" thickBot="1">
      <c r="A9" s="59" t="s">
        <v>2</v>
      </c>
      <c r="B9" s="70">
        <v>7784</v>
      </c>
      <c r="C9" s="56">
        <v>10141</v>
      </c>
      <c r="D9" s="51">
        <f>C9-B9</f>
        <v>2357</v>
      </c>
      <c r="E9" s="52">
        <f>D9/B9</f>
        <v>0.3028006166495375</v>
      </c>
      <c r="F9" s="56">
        <v>12967</v>
      </c>
      <c r="G9" s="51">
        <f>F9-C9</f>
        <v>2826</v>
      </c>
      <c r="H9" s="53">
        <f>G9/C9</f>
        <v>0.2786707425303225</v>
      </c>
      <c r="I9" s="56">
        <v>12951</v>
      </c>
      <c r="J9" s="61">
        <f>F9-I9</f>
        <v>16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AA9" s="34"/>
      <c r="AB9" s="12" t="s">
        <v>3</v>
      </c>
      <c r="AC9" s="5" t="e">
        <f>#REF!</f>
        <v>#REF!</v>
      </c>
      <c r="AD9" s="9">
        <f t="shared" si="0"/>
        <v>4815</v>
      </c>
      <c r="AE9" s="5">
        <f t="shared" si="0"/>
        <v>5809</v>
      </c>
      <c r="AF9" s="19">
        <f>F10</f>
        <v>6233</v>
      </c>
    </row>
    <row r="10" spans="1:27" ht="12.75">
      <c r="A10" s="59" t="s">
        <v>3</v>
      </c>
      <c r="B10" s="70">
        <v>4815</v>
      </c>
      <c r="C10" s="56">
        <v>5809</v>
      </c>
      <c r="D10" s="51">
        <f>C10-B10</f>
        <v>994</v>
      </c>
      <c r="E10" s="52">
        <f>D10/B10</f>
        <v>0.20643821391484943</v>
      </c>
      <c r="F10" s="56">
        <v>6233</v>
      </c>
      <c r="G10" s="51">
        <f>F10-C10</f>
        <v>424</v>
      </c>
      <c r="H10" s="53">
        <f>G10/C10</f>
        <v>0.07299018763986917</v>
      </c>
      <c r="I10" s="56">
        <v>5646</v>
      </c>
      <c r="J10" s="61">
        <f>F10-I10</f>
        <v>587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AA10" s="34"/>
    </row>
    <row r="11" spans="1:28" ht="13.5" thickBot="1">
      <c r="A11" s="64" t="s">
        <v>4</v>
      </c>
      <c r="B11" s="65">
        <f>SUM(B6:B10)</f>
        <v>32895</v>
      </c>
      <c r="C11" s="65">
        <f>SUM(C6:C10)</f>
        <v>41625</v>
      </c>
      <c r="D11" s="65">
        <f>C11-B11</f>
        <v>8730</v>
      </c>
      <c r="E11" s="66">
        <f>D11/B11</f>
        <v>0.265389876880985</v>
      </c>
      <c r="F11" s="67">
        <f>SUM(F6:F10)</f>
        <v>50467</v>
      </c>
      <c r="G11" s="65">
        <f>F11-C11</f>
        <v>8842</v>
      </c>
      <c r="H11" s="68">
        <f>G11/C11</f>
        <v>0.21242042042042042</v>
      </c>
      <c r="I11" s="67">
        <f>SUM(I6:I10)</f>
        <v>49334</v>
      </c>
      <c r="J11" s="69">
        <f>F11-I11</f>
        <v>1133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AB11" s="17">
        <f>F6/$F$11</f>
        <v>0.3165038540036063</v>
      </c>
    </row>
    <row r="12" spans="12:14" ht="12.75">
      <c r="L12" s="58"/>
      <c r="M12" s="58"/>
      <c r="N12" s="58"/>
    </row>
    <row r="13" spans="11:14" ht="12.75">
      <c r="K13" s="58"/>
      <c r="L13" s="74"/>
      <c r="M13" s="75"/>
      <c r="N13" s="58"/>
    </row>
    <row r="14" spans="1:32" ht="12.75">
      <c r="A14" s="2"/>
      <c r="B14" s="6"/>
      <c r="C14" s="8"/>
      <c r="D14" s="8"/>
      <c r="E14" s="8"/>
      <c r="F14" s="7"/>
      <c r="G14" s="8"/>
      <c r="H14" s="7"/>
      <c r="I14" s="8"/>
      <c r="J14" s="7"/>
      <c r="K14" s="7"/>
      <c r="L14" s="54"/>
      <c r="M14" s="74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7" t="e">
        <f>#REF!/$F$11</f>
        <v>#REF!</v>
      </c>
      <c r="AC14" s="8"/>
      <c r="AD14" s="8"/>
      <c r="AE14" s="8"/>
      <c r="AF14" s="8"/>
    </row>
    <row r="15" spans="1:33" ht="12.75">
      <c r="A15" s="6"/>
      <c r="B15" s="6"/>
      <c r="C15" s="7"/>
      <c r="D15" s="7"/>
      <c r="E15" s="7"/>
      <c r="F15" s="8"/>
      <c r="G15" s="7"/>
      <c r="H15" s="37"/>
      <c r="I15" s="36"/>
      <c r="J15" s="35"/>
      <c r="K15" s="58"/>
      <c r="L15" s="58"/>
      <c r="M15" s="58"/>
      <c r="N15" s="58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8"/>
      <c r="AA15" s="8"/>
      <c r="AB15" s="17">
        <f>F7/$F$11</f>
        <v>0.11052767154774407</v>
      </c>
      <c r="AC15" s="8"/>
      <c r="AD15" s="8"/>
      <c r="AE15" s="8"/>
      <c r="AF15" s="8"/>
      <c r="AG15" s="8"/>
    </row>
    <row r="16" spans="1:33" ht="12.75">
      <c r="A16" s="6"/>
      <c r="B16" s="6"/>
      <c r="C16" s="7"/>
      <c r="D16" s="7"/>
      <c r="E16" s="7"/>
      <c r="F16" s="8"/>
      <c r="G16" s="7"/>
      <c r="H16" s="38"/>
      <c r="I16" s="36"/>
      <c r="J16" s="35"/>
      <c r="K16" s="74"/>
      <c r="L16" s="75"/>
      <c r="M16" s="75"/>
      <c r="N16" s="7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8"/>
      <c r="AA16" s="8"/>
      <c r="AB16" s="17">
        <f>F10/$F$11</f>
        <v>0.12350644975924861</v>
      </c>
      <c r="AC16" s="8"/>
      <c r="AD16" s="8"/>
      <c r="AE16" s="8"/>
      <c r="AF16" s="8"/>
      <c r="AG16" s="8"/>
    </row>
    <row r="17" spans="1:33" ht="12.75">
      <c r="A17" s="6"/>
      <c r="B17" s="6"/>
      <c r="C17" s="7"/>
      <c r="D17" s="7"/>
      <c r="E17" s="7"/>
      <c r="F17" s="8"/>
      <c r="G17" s="7"/>
      <c r="H17" s="38"/>
      <c r="J17" s="35"/>
      <c r="K17" s="54"/>
      <c r="L17" s="74"/>
      <c r="M17" s="74"/>
      <c r="N17" s="58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8"/>
      <c r="AA17" s="8"/>
      <c r="AB17" s="17"/>
      <c r="AC17" s="8"/>
      <c r="AD17" s="8"/>
      <c r="AE17" s="8"/>
      <c r="AF17" s="8"/>
      <c r="AG17" s="8"/>
    </row>
    <row r="18" spans="1:33" ht="12.75">
      <c r="A18" s="6"/>
      <c r="B18" s="6"/>
      <c r="C18" s="7"/>
      <c r="D18" s="7"/>
      <c r="E18" s="7"/>
      <c r="F18" s="8"/>
      <c r="G18" s="7"/>
      <c r="H18" s="37"/>
      <c r="J18" s="35"/>
      <c r="K18" s="55"/>
      <c r="L18" s="74"/>
      <c r="M18" s="74"/>
      <c r="N18" s="58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8"/>
      <c r="AA18" s="8"/>
      <c r="AB18" s="17">
        <f>F11/$F$11</f>
        <v>1</v>
      </c>
      <c r="AC18" s="8"/>
      <c r="AD18" s="8"/>
      <c r="AE18" s="8"/>
      <c r="AF18" s="8"/>
      <c r="AG18" s="8"/>
    </row>
    <row r="19" spans="1:25" ht="12.75">
      <c r="A19" s="20"/>
      <c r="B19" s="20"/>
      <c r="C19" s="20"/>
      <c r="D19" s="20"/>
      <c r="E19" s="20"/>
      <c r="F19" s="20"/>
      <c r="G19" s="39"/>
      <c r="H19" s="37"/>
      <c r="J19" s="35"/>
      <c r="K19" s="55"/>
      <c r="L19" s="74"/>
      <c r="M19" s="74"/>
      <c r="N19" s="58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15" ht="12.75">
      <c r="A20" s="20"/>
      <c r="B20" s="20"/>
      <c r="C20" s="20"/>
      <c r="D20" s="20"/>
      <c r="E20" s="20"/>
      <c r="F20" s="20"/>
      <c r="G20" s="20"/>
      <c r="H20" s="20"/>
      <c r="J20" s="54"/>
      <c r="K20" s="54"/>
      <c r="L20" s="74"/>
      <c r="M20" s="74"/>
      <c r="N20" s="58"/>
      <c r="O20" s="58"/>
    </row>
    <row r="21" spans="1:15" ht="12.75">
      <c r="A21" s="20"/>
      <c r="B21" s="20"/>
      <c r="C21" s="20"/>
      <c r="D21" s="20"/>
      <c r="E21" s="20"/>
      <c r="F21" s="20"/>
      <c r="G21" s="20"/>
      <c r="H21" s="20"/>
      <c r="J21" s="55"/>
      <c r="K21" s="54"/>
      <c r="L21" s="74"/>
      <c r="M21" s="74"/>
      <c r="N21" s="58"/>
      <c r="O21" s="58"/>
    </row>
    <row r="22" spans="1:28" ht="12.75">
      <c r="A22" s="20"/>
      <c r="B22" s="20"/>
      <c r="C22" s="20"/>
      <c r="D22" s="20"/>
      <c r="E22" s="20"/>
      <c r="F22" s="20"/>
      <c r="G22" s="20"/>
      <c r="H22" s="20"/>
      <c r="J22" s="55"/>
      <c r="K22" s="58"/>
      <c r="L22" s="58"/>
      <c r="M22" s="58"/>
      <c r="N22" s="58"/>
      <c r="O22" s="58"/>
      <c r="AB22" s="18" t="s">
        <v>8</v>
      </c>
    </row>
    <row r="23" spans="1:14" ht="12.75">
      <c r="A23" s="20"/>
      <c r="B23" s="20"/>
      <c r="C23" s="20"/>
      <c r="D23" s="20"/>
      <c r="E23" s="20"/>
      <c r="F23" s="20"/>
      <c r="G23" s="20"/>
      <c r="H23" s="20"/>
      <c r="J23" s="54"/>
      <c r="K23" s="58"/>
      <c r="L23" s="73"/>
      <c r="M23" s="3"/>
      <c r="N23" s="72"/>
    </row>
    <row r="24" spans="1:14" ht="12.75">
      <c r="A24" s="20"/>
      <c r="B24" s="20"/>
      <c r="C24" s="20"/>
      <c r="D24" s="20"/>
      <c r="E24" s="20"/>
      <c r="F24" s="20"/>
      <c r="G24" s="20"/>
      <c r="H24" s="20"/>
      <c r="J24" s="54"/>
      <c r="K24" s="58"/>
      <c r="L24" s="6"/>
      <c r="M24" s="3"/>
      <c r="N24" s="72"/>
    </row>
    <row r="25" spans="1:14" ht="12.75">
      <c r="A25" s="20"/>
      <c r="B25" s="20"/>
      <c r="C25" s="20"/>
      <c r="D25" s="20"/>
      <c r="E25" s="20"/>
      <c r="F25" s="20"/>
      <c r="G25" s="20"/>
      <c r="H25" s="20"/>
      <c r="I25" s="36"/>
      <c r="J25" s="58"/>
      <c r="K25" s="58"/>
      <c r="L25" s="6"/>
      <c r="M25" s="3"/>
      <c r="N25" s="72"/>
    </row>
    <row r="26" spans="1:18" ht="12.75">
      <c r="A26" s="20"/>
      <c r="B26" s="20"/>
      <c r="C26" s="20"/>
      <c r="D26" s="20"/>
      <c r="E26" s="20"/>
      <c r="F26" s="20"/>
      <c r="G26" s="20"/>
      <c r="H26" s="20"/>
      <c r="I26" s="36"/>
      <c r="L26" s="57"/>
      <c r="M26" s="57"/>
      <c r="N26" s="57"/>
      <c r="O26" s="71"/>
      <c r="Q26" s="34"/>
      <c r="R26" s="71"/>
    </row>
    <row r="27" spans="1:18" ht="12.75">
      <c r="A27" s="20"/>
      <c r="B27" s="20"/>
      <c r="C27" s="20"/>
      <c r="D27" s="20"/>
      <c r="E27" s="20"/>
      <c r="F27" s="20"/>
      <c r="G27" s="20"/>
      <c r="H27" s="20"/>
      <c r="I27" s="36"/>
      <c r="L27" s="34"/>
      <c r="M27" s="34"/>
      <c r="N27" s="34"/>
      <c r="O27" s="71"/>
      <c r="R27" s="71"/>
    </row>
    <row r="28" spans="1:18" ht="12.75">
      <c r="A28" s="20"/>
      <c r="B28" s="20"/>
      <c r="C28" s="20"/>
      <c r="D28" s="20"/>
      <c r="E28" s="20"/>
      <c r="F28" s="20"/>
      <c r="G28" s="20"/>
      <c r="H28" s="20"/>
      <c r="I28" s="36"/>
      <c r="L28" s="34"/>
      <c r="M28" s="34"/>
      <c r="N28" s="34"/>
      <c r="O28" s="71"/>
      <c r="Q28" s="34"/>
      <c r="R28" s="71"/>
    </row>
    <row r="29" spans="1:18" ht="12.75">
      <c r="A29" s="20"/>
      <c r="B29" s="20"/>
      <c r="C29" s="20"/>
      <c r="D29" s="20"/>
      <c r="E29" s="20"/>
      <c r="F29" s="20"/>
      <c r="G29" s="20"/>
      <c r="H29" s="20"/>
      <c r="I29" s="36"/>
      <c r="L29" s="34"/>
      <c r="M29" s="34"/>
      <c r="N29" s="34"/>
      <c r="O29" s="71"/>
      <c r="Q29" s="34"/>
      <c r="R29" s="71"/>
    </row>
    <row r="30" spans="1:18" ht="12.75">
      <c r="A30" s="20"/>
      <c r="B30" s="20"/>
      <c r="C30" s="20"/>
      <c r="D30" s="20"/>
      <c r="E30" s="20"/>
      <c r="F30" s="20"/>
      <c r="G30" s="20"/>
      <c r="H30" s="20"/>
      <c r="O30" s="71"/>
      <c r="R30" s="71"/>
    </row>
    <row r="31" spans="1:20" ht="12.75">
      <c r="A31" s="20"/>
      <c r="B31" s="20"/>
      <c r="C31" s="20"/>
      <c r="D31" s="20"/>
      <c r="E31" s="20"/>
      <c r="F31" s="20"/>
      <c r="G31" s="20"/>
      <c r="H31" s="20"/>
      <c r="O31" s="71"/>
      <c r="P31" s="34"/>
      <c r="Q31" s="34"/>
      <c r="R31" s="71"/>
      <c r="S31" s="34"/>
      <c r="T31" s="34"/>
    </row>
    <row r="32" spans="1:8" ht="12.75">
      <c r="A32" s="20"/>
      <c r="B32" s="20"/>
      <c r="C32" s="20"/>
      <c r="D32" s="20"/>
      <c r="E32" s="20"/>
      <c r="F32" s="20"/>
      <c r="G32" s="20"/>
      <c r="H32" s="20"/>
    </row>
    <row r="33" spans="1:8" ht="12.75">
      <c r="A33" s="20"/>
      <c r="B33" s="20"/>
      <c r="C33" s="20"/>
      <c r="D33" s="20"/>
      <c r="E33" s="20"/>
      <c r="F33" s="20"/>
      <c r="G33" s="20"/>
      <c r="H33" s="20"/>
    </row>
    <row r="34" spans="1:8" ht="12.75">
      <c r="A34" s="20"/>
      <c r="B34" s="20"/>
      <c r="C34" s="20"/>
      <c r="D34" s="20"/>
      <c r="E34" s="20"/>
      <c r="F34" s="20"/>
      <c r="G34" s="20"/>
      <c r="H34" s="20"/>
    </row>
    <row r="35" spans="1:8" ht="12.75">
      <c r="A35" s="20"/>
      <c r="B35" s="20"/>
      <c r="C35" s="20"/>
      <c r="D35" s="20"/>
      <c r="E35" s="20"/>
      <c r="F35" s="20"/>
      <c r="G35" s="20"/>
      <c r="H35" s="20"/>
    </row>
    <row r="36" spans="1:8" ht="12.75">
      <c r="A36" s="20"/>
      <c r="B36" s="20"/>
      <c r="C36" s="20"/>
      <c r="D36" s="20"/>
      <c r="E36" s="20"/>
      <c r="F36" s="20"/>
      <c r="G36" s="20"/>
      <c r="H36" s="20"/>
    </row>
    <row r="37" spans="1:8" ht="12.75">
      <c r="A37" s="20"/>
      <c r="B37" s="20"/>
      <c r="C37" s="20"/>
      <c r="D37" s="20"/>
      <c r="E37" s="20"/>
      <c r="F37" s="20"/>
      <c r="G37" s="20"/>
      <c r="H37" s="20"/>
    </row>
    <row r="38" spans="1:8" ht="12.75">
      <c r="A38" s="20"/>
      <c r="B38" s="20"/>
      <c r="C38" s="20"/>
      <c r="D38" s="20"/>
      <c r="E38" s="20"/>
      <c r="F38" s="20"/>
      <c r="G38" s="20"/>
      <c r="H38" s="20"/>
    </row>
    <row r="39" spans="1:8" ht="12.75">
      <c r="A39" s="20"/>
      <c r="B39" s="20"/>
      <c r="C39" s="20"/>
      <c r="D39" s="20"/>
      <c r="E39" s="20"/>
      <c r="F39" s="20"/>
      <c r="G39" s="20"/>
      <c r="H39" s="20"/>
    </row>
    <row r="40" spans="1:8" ht="12.75">
      <c r="A40" s="20"/>
      <c r="B40" s="20"/>
      <c r="C40" s="20"/>
      <c r="D40" s="20"/>
      <c r="E40" s="20"/>
      <c r="F40" s="20"/>
      <c r="G40" s="20"/>
      <c r="H40" s="20"/>
    </row>
    <row r="41" spans="1:8" ht="12.75">
      <c r="A41" s="20"/>
      <c r="B41" s="20"/>
      <c r="C41" s="20"/>
      <c r="D41" s="20"/>
      <c r="E41" s="20"/>
      <c r="F41" s="20"/>
      <c r="G41" s="20"/>
      <c r="H41" s="20"/>
    </row>
    <row r="42" spans="1:8" ht="12.75">
      <c r="A42" s="20"/>
      <c r="B42" s="20"/>
      <c r="C42" s="20"/>
      <c r="D42" s="20"/>
      <c r="E42" s="20"/>
      <c r="F42" s="20"/>
      <c r="G42" s="20"/>
      <c r="H42" s="20"/>
    </row>
    <row r="43" spans="1:8" ht="12.75">
      <c r="A43" s="20"/>
      <c r="B43" s="20"/>
      <c r="C43" s="20"/>
      <c r="D43" s="20"/>
      <c r="E43" s="20"/>
      <c r="F43" s="20"/>
      <c r="G43" s="20"/>
      <c r="H43" s="20"/>
    </row>
    <row r="44" spans="1:8" ht="12.75">
      <c r="A44" s="20"/>
      <c r="B44" s="20"/>
      <c r="C44" s="20"/>
      <c r="D44" s="20"/>
      <c r="E44" s="20"/>
      <c r="F44" s="20"/>
      <c r="G44" s="20"/>
      <c r="H44" s="20"/>
    </row>
    <row r="45" spans="1:8" ht="12.75">
      <c r="A45" s="20"/>
      <c r="B45" s="20"/>
      <c r="C45" s="20"/>
      <c r="D45" s="20"/>
      <c r="E45" s="20"/>
      <c r="F45" s="20"/>
      <c r="G45" s="20"/>
      <c r="H45" s="20"/>
    </row>
    <row r="46" spans="1:8" ht="12.75">
      <c r="A46" s="21"/>
      <c r="B46" s="21"/>
      <c r="C46" s="22"/>
      <c r="D46" s="22"/>
      <c r="E46" s="22"/>
      <c r="F46" s="22"/>
      <c r="G46" s="22"/>
      <c r="H46" s="20"/>
    </row>
    <row r="47" spans="1:8" ht="12.75">
      <c r="A47" s="22"/>
      <c r="B47" s="22"/>
      <c r="C47" s="21"/>
      <c r="D47" s="21"/>
      <c r="E47" s="21"/>
      <c r="F47" s="21"/>
      <c r="G47" s="21"/>
      <c r="H47" s="21"/>
    </row>
    <row r="48" spans="1:8" ht="12.75">
      <c r="A48" s="23"/>
      <c r="B48" s="23"/>
      <c r="C48" s="24"/>
      <c r="D48" s="24"/>
      <c r="E48" s="24"/>
      <c r="F48" s="24"/>
      <c r="G48" s="24"/>
      <c r="H48" s="24"/>
    </row>
    <row r="49" spans="1:8" ht="12.75">
      <c r="A49" s="23"/>
      <c r="B49" s="23"/>
      <c r="C49" s="25"/>
      <c r="D49" s="25"/>
      <c r="E49" s="25"/>
      <c r="F49" s="25"/>
      <c r="G49" s="25"/>
      <c r="H49" s="25"/>
    </row>
    <row r="50" spans="1:8" ht="12.75">
      <c r="A50" s="23"/>
      <c r="B50" s="23"/>
      <c r="C50" s="25"/>
      <c r="D50" s="25"/>
      <c r="E50" s="25"/>
      <c r="F50" s="25"/>
      <c r="G50" s="25"/>
      <c r="H50" s="25"/>
    </row>
    <row r="51" spans="1:8" ht="12.75">
      <c r="A51" s="13"/>
      <c r="B51" s="13"/>
      <c r="C51" s="14"/>
      <c r="D51" s="14"/>
      <c r="E51" s="14"/>
      <c r="F51" s="14"/>
      <c r="G51" s="14"/>
      <c r="H51" s="14"/>
    </row>
    <row r="52" spans="1:8" ht="12.75">
      <c r="A52" s="15"/>
      <c r="B52" s="15"/>
      <c r="C52" s="16"/>
      <c r="D52" s="16"/>
      <c r="E52" s="16"/>
      <c r="F52" s="16"/>
      <c r="G52" s="16"/>
      <c r="H52" s="16"/>
    </row>
    <row r="73" spans="1:28" ht="12.75">
      <c r="A73" s="2"/>
      <c r="B73" s="28"/>
      <c r="C73" s="30"/>
      <c r="D73" s="7"/>
      <c r="E73" s="29"/>
      <c r="F73" s="30"/>
      <c r="G73" s="7"/>
      <c r="H73" s="29"/>
      <c r="I73" s="31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AB73" s="17"/>
    </row>
    <row r="74" spans="1:28" ht="12.75">
      <c r="A74" s="6"/>
      <c r="B74" s="28"/>
      <c r="C74" s="30"/>
      <c r="D74" s="7"/>
      <c r="E74" s="29"/>
      <c r="F74" s="30"/>
      <c r="G74" s="7"/>
      <c r="H74" s="29"/>
      <c r="I74" s="31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AB74" s="17"/>
    </row>
  </sheetData>
  <sheetProtection/>
  <mergeCells count="5">
    <mergeCell ref="A1:H1"/>
    <mergeCell ref="D3:E3"/>
    <mergeCell ref="D4:E4"/>
    <mergeCell ref="G3:H3"/>
    <mergeCell ref="G4:H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2014-01-03T08:52:17Z</cp:lastPrinted>
  <dcterms:created xsi:type="dcterms:W3CDTF">2003-04-22T11:29:56Z</dcterms:created>
  <dcterms:modified xsi:type="dcterms:W3CDTF">2014-01-24T12:59:53Z</dcterms:modified>
  <cp:category/>
  <cp:version/>
  <cp:contentType/>
  <cp:contentStatus/>
</cp:coreProperties>
</file>